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_TERCER TRIMESTRE_2020\TERCER PERIODO 2020 ENTREGA\"/>
    </mc:Choice>
  </mc:AlternateContent>
  <xr:revisionPtr revIDLastSave="0" documentId="13_ncr:1_{818B0D0E-CFB5-474F-BA72-4396426DB925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G35" i="4" l="1"/>
  <c r="G30" i="4"/>
  <c r="G46" i="4" s="1"/>
  <c r="G14" i="4"/>
  <c r="G26" i="4" s="1"/>
  <c r="C13" i="4"/>
  <c r="C28" i="4" s="1"/>
  <c r="C26" i="4"/>
  <c r="G48" i="4" l="1"/>
  <c r="F35" i="4"/>
  <c r="F46" i="4" s="1"/>
  <c r="F30" i="4"/>
  <c r="F14" i="4"/>
  <c r="F26" i="4" s="1"/>
  <c r="B26" i="4"/>
  <c r="B13" i="4"/>
  <c r="F48" i="4" l="1"/>
  <c r="B2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<sst xmlns="http://schemas.openxmlformats.org/spreadsheetml/2006/main" count="66" uniqueCount="66">
  <si>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</si>
  <si>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</si>
  <si>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</si>
  <si>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</si>
  <si>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</si>
  <si>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</si>
  <si>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</si>
  <si>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</si>
  <si>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</si>
  <si>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</si>
  <si>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</si>
  <si>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</si>
  <si>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</si>
  <si>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</si>
  <si>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</si>
  <si>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</si>
  <si>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</si>
  <si>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</si>
  <si>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</si>
  <si>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</si>
  <si>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</si>
  <si>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</si>
  <si>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</si>
  <si>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</si>
  <si>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</si>
  <si>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</si>
  <si>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</si>
  <si>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</si>
  <si>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</si>
  <si>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</si>
  <si>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</si>
  <si>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</si>
  <si>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</si>
  <si>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</si>
  <si>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</si>
  <si>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</si>
  <si>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</si>
  <si>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</si>
  <si>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</si>
  <si>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</si>
  <si>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</si>
  <si>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</si>
  <si>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</si>
  <si>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</si>
  <si>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</si>
  <si>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</si>
  <si>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</si>
  <si>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</si>
  <si>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</si>
  <si>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</si>
  <si>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</si>
  <si>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</si>
  <si>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</si>
  <si>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</si>
  <si>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</si>
  <si>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</si>
  <si>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</si>
  <si>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</si>
  <si>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</si>
  <si>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</si>
  <si>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</si>
  <si>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</si>
  <si>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</si>
  <si>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</si>
  <si>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</si>
  <si>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de Situación Financiera
Al 30 de Septiembre de 2020 y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</si>
</sst>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2" fontId="3" fillId="0" borderId="0" xfId="8" applyNumberFormat="1" applyFont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showGridLines="0" tabSelected="1" topLeftCell="B25" zoomScaleNormal="100" zoomScaleSheetLayoutView="100" workbookViewId="0">
      <selection activeCell="F41" sqref="F41"/>
    </sheetView>
  </sheetViews>
  <sheetFormatPr baseColWidth="10" defaultColWidth="12" defaultRowHeight="10.199999999999999" x14ac:dyDescent="0.2"/>
  <cols>
    <col min="1" max="1" width="67.85546875" style="1" customWidth="1"/>
    <col min="2" max="2" width="29.4257812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4" t="s">
        <v>65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39052663.75</v>
      </c>
      <c r="C5" s="12">
        <v>38362325.920000002</v>
      </c>
      <c r="D5" s="17"/>
      <c r="E5" s="11" t="s">
        <v>41</v>
      </c>
      <c r="F5" s="12">
        <v>28775.35</v>
      </c>
      <c r="G5" s="5">
        <v>52579.97</v>
      </c>
    </row>
    <row r="6" spans="1:7" x14ac:dyDescent="0.2">
      <c r="A6" s="30" t="s">
        <v>28</v>
      </c>
      <c r="B6" s="12">
        <v>469.26</v>
      </c>
      <c r="C6" s="12">
        <v>3701.47</v>
      </c>
      <c r="D6" s="17"/>
      <c r="E6" s="11" t="s">
        <v>42</v>
      </c>
      <c r="F6" s="12">
        <v>0</v>
      </c>
      <c r="G6" s="5"/>
    </row>
    <row r="7" spans="1:7" x14ac:dyDescent="0.2">
      <c r="A7" s="30" t="s">
        <v>29</v>
      </c>
      <c r="B7" s="12"/>
      <c r="C7" s="12"/>
      <c r="D7" s="17"/>
      <c r="E7" s="11" t="s">
        <v>11</v>
      </c>
      <c r="F7" s="12">
        <v>0</v>
      </c>
      <c r="G7" s="5"/>
    </row>
    <row r="8" spans="1:7" x14ac:dyDescent="0.2">
      <c r="A8" s="30" t="s">
        <v>30</v>
      </c>
      <c r="B8" s="12"/>
      <c r="C8" s="12"/>
      <c r="D8" s="17"/>
      <c r="E8" s="11" t="s">
        <v>12</v>
      </c>
      <c r="F8" s="12">
        <v>0</v>
      </c>
      <c r="G8" s="5"/>
    </row>
    <row r="9" spans="1:7" x14ac:dyDescent="0.2">
      <c r="A9" s="30" t="s">
        <v>31</v>
      </c>
      <c r="B9" s="12"/>
      <c r="C9" s="12"/>
      <c r="D9" s="17"/>
      <c r="E9" s="11" t="s">
        <v>43</v>
      </c>
      <c r="F9" s="10">
        <v>0</v>
      </c>
      <c r="G9" s="20"/>
    </row>
    <row r="10" spans="1:7" ht="13.5" customHeight="1" x14ac:dyDescent="0.2">
      <c r="A10" s="30" t="s">
        <v>32</v>
      </c>
      <c r="B10" s="12"/>
      <c r="C10" s="12"/>
      <c r="D10" s="17"/>
      <c r="E10" s="11" t="s">
        <v>44</v>
      </c>
      <c r="F10" s="12">
        <v>0</v>
      </c>
      <c r="G10" s="5"/>
    </row>
    <row r="11" spans="1:7" x14ac:dyDescent="0.2">
      <c r="A11" s="30" t="s">
        <v>22</v>
      </c>
      <c r="B11" s="12"/>
      <c r="C11" s="12"/>
      <c r="D11" s="17"/>
      <c r="E11" s="11" t="s">
        <v>13</v>
      </c>
      <c r="F11" s="12">
        <v>19173.2</v>
      </c>
      <c r="G11" s="5"/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/>
    </row>
    <row r="13" spans="1:7" x14ac:dyDescent="0.2">
      <c r="A13" s="37" t="s">
        <v>5</v>
      </c>
      <c r="B13" s="10">
        <f>SUM(B5:B12)</f>
        <v>39053133.009999998</v>
      </c>
      <c r="C13" s="10">
        <f>SUM(C5:C12)</f>
        <v>38366027.390000001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SUM(F5:F13)</f>
        <v>47948.55</v>
      </c>
      <c r="G14" s="6">
        <f>SUM(G5:G13)</f>
        <v>52579.97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386100.68</v>
      </c>
      <c r="C17" s="12">
        <v>386100.68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v>21798952.440000001</v>
      </c>
      <c r="C18" s="12">
        <v>21798952.440000001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1728450.86</v>
      </c>
      <c r="C19" s="12">
        <v>1745304.78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v>183715.78</v>
      </c>
      <c r="C20" s="12">
        <v>183715.78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v>-2930022.52</v>
      </c>
      <c r="C21" s="12">
        <v>-2878414.72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>
        <v>12018.59</v>
      </c>
      <c r="C22" s="12">
        <v>20884.04</v>
      </c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43">
        <v>0</v>
      </c>
      <c r="C24" s="24">
        <v>0</v>
      </c>
      <c r="D24" s="17"/>
      <c r="E24" s="38" t="s">
        <v>7</v>
      </c>
      <c r="F24" s="10"/>
      <c r="G24" s="6"/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SUM(B16:B25)</f>
        <v>21179215.830000002</v>
      </c>
      <c r="C26" s="10">
        <f>SUM(C16:C25)</f>
        <v>21256543.000000004</v>
      </c>
      <c r="D26" s="17"/>
      <c r="E26" s="39" t="s">
        <v>57</v>
      </c>
      <c r="F26" s="10">
        <f>+F14</f>
        <v>47948.55</v>
      </c>
      <c r="G26" s="6">
        <f>+G14</f>
        <v>52579.97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+B13+B26</f>
        <v>60232348.840000004</v>
      </c>
      <c r="C28" s="10">
        <f>+C13+C26</f>
        <v>59622570.390000001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108282507.20000002</v>
      </c>
      <c r="G30" s="6">
        <f>SUM(G31:G33)</f>
        <v>108282507.20000002</v>
      </c>
    </row>
    <row r="31" spans="1:7" x14ac:dyDescent="0.2">
      <c r="A31" s="31"/>
      <c r="B31" s="15"/>
      <c r="C31" s="15"/>
      <c r="D31" s="17"/>
      <c r="E31" s="11" t="s">
        <v>2</v>
      </c>
      <c r="F31" s="23">
        <v>-81137212.159999996</v>
      </c>
      <c r="G31" s="5">
        <v>-81137212.159999996</v>
      </c>
    </row>
    <row r="32" spans="1:7" x14ac:dyDescent="0.2">
      <c r="A32" s="31"/>
      <c r="B32" s="15"/>
      <c r="C32" s="15"/>
      <c r="D32" s="17"/>
      <c r="E32" s="11" t="s">
        <v>18</v>
      </c>
      <c r="F32" s="23">
        <v>7223179.1500000004</v>
      </c>
      <c r="G32" s="5">
        <v>7223179.1500000004</v>
      </c>
    </row>
    <row r="33" spans="1:7" x14ac:dyDescent="0.2">
      <c r="A33" s="31"/>
      <c r="B33" s="15"/>
      <c r="C33" s="15"/>
      <c r="D33" s="17"/>
      <c r="E33" s="11" t="s">
        <v>51</v>
      </c>
      <c r="F33" s="23">
        <v>182196540.21000001</v>
      </c>
      <c r="G33" s="5">
        <v>182196540.21000001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SUM(F36:F37)</f>
        <v>-48098106.910000004</v>
      </c>
      <c r="G35" s="6">
        <f>SUM(G36:G37)</f>
        <v>-48712516.780000001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614409.87</v>
      </c>
      <c r="G36" s="5">
        <v>1009281.58</v>
      </c>
    </row>
    <row r="37" spans="1:7" x14ac:dyDescent="0.2">
      <c r="A37" s="31"/>
      <c r="B37" s="15"/>
      <c r="C37" s="15"/>
      <c r="D37" s="17"/>
      <c r="E37" s="11" t="s">
        <v>19</v>
      </c>
      <c r="F37" s="12">
        <v>-48712516.780000001</v>
      </c>
      <c r="G37" s="5">
        <v>-49721798.359999999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</f>
        <v>60184400.290000014</v>
      </c>
      <c r="G46" s="6">
        <f>+G30+G35</f>
        <v>59569990.420000017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60232348.840000011</v>
      </c>
      <c r="G48" s="20">
        <f>+G26+G46</f>
        <v>59622570.390000015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14" t="s">
        <v>58</v>
      </c>
    </row>
    <row r="53" spans="1:7" x14ac:dyDescent="0.2">
      <c r="A53" s="42" t="s">
        <v>59</v>
      </c>
      <c r="B53" s="42" t="s">
        <v>60</v>
      </c>
    </row>
    <row r="54" spans="1:7" x14ac:dyDescent="0.2">
      <c r="A54" s="42" t="s">
        <v>61</v>
      </c>
      <c r="B54" s="42" t="s">
        <v>62</v>
      </c>
    </row>
    <row r="55" spans="1:7" x14ac:dyDescent="0.2">
      <c r="A55" s="42" t="s">
        <v>63</v>
      </c>
      <c r="B55" s="42" t="s">
        <v>64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Jesus</cp:lastModifiedBy>
  <cp:lastPrinted>2018-03-04T05:00:29Z</cp:lastPrinted>
  <dcterms:created xsi:type="dcterms:W3CDTF">2012-12-11T20:26:08Z</dcterms:created>
  <dcterms:modified xsi:type="dcterms:W3CDTF">2020-10-03T23:38:07Z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